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duardo.vogt\Downloads\"/>
    </mc:Choice>
  </mc:AlternateContent>
  <xr:revisionPtr revIDLastSave="0" documentId="13_ncr:1_{B96D855D-7C49-4D5D-BBDB-E7E348B9B30B}" xr6:coauthVersionLast="47" xr6:coauthVersionMax="47" xr10:uidLastSave="{00000000-0000-0000-0000-000000000000}"/>
  <bookViews>
    <workbookView xWindow="-120" yWindow="-120" windowWidth="29040" windowHeight="15720" xr2:uid="{435F5A57-A3B1-4DC0-A958-C511EC9CCA75}"/>
  </bookViews>
  <sheets>
    <sheet name="PLANILHA CUSTOS" sheetId="1" r:id="rId1"/>
    <sheet name="INDICE INCC ATUALIZAÇÃO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13" i="1"/>
  <c r="G5" i="1"/>
</calcChain>
</file>

<file path=xl/sharedStrings.xml><?xml version="1.0" encoding="utf-8"?>
<sst xmlns="http://schemas.openxmlformats.org/spreadsheetml/2006/main" count="47" uniqueCount="37">
  <si>
    <t>RELATÓRIO DE CUSTOS DE COMPOSIÇÕES - ENCARGOS SOCIAIS SEM DESONERAÇÃO</t>
  </si>
  <si>
    <t>Mês de Referência:</t>
  </si>
  <si>
    <t>Grupo</t>
  </si>
  <si>
    <t>Código da
Composição</t>
  </si>
  <si>
    <t>Descrição</t>
  </si>
  <si>
    <t>Unidade</t>
  </si>
  <si>
    <t>CHI</t>
  </si>
  <si>
    <t>CHP</t>
  </si>
  <si>
    <t>H</t>
  </si>
  <si>
    <t>Item</t>
  </si>
  <si>
    <t>2.1</t>
  </si>
  <si>
    <t>2.2</t>
  </si>
  <si>
    <t>2.3</t>
  </si>
  <si>
    <t>Custo hora (R$)</t>
  </si>
  <si>
    <t>Custos Horários Improdutivo dos Equipamentos</t>
  </si>
  <si>
    <t>Custos Horários Produtivo dos Equipamentos</t>
  </si>
  <si>
    <t>OPERADOR DE ESCAVADEIRA COM ENCARGOS COMPLEMENTARES</t>
  </si>
  <si>
    <t>ESCAVADEIRA HIDRÁULICA SOBRE ESTEIRA, PESO OPERACIONAL ENTRE 22,00 E 23,50 T, POTÊNCIA NOMINAL 139 HP, COM MARTELO ROMPEDOR HIDRÁULICO 1700 KG - CHI DIURNO. AF_04/2019</t>
  </si>
  <si>
    <t>FORMAÇÃO DE CUSTOS CONTRATAÇÃO DE 150 HORAS ESCAVADEIRA HIDRAULICA COM ROMPEDOR HIDRAULICO</t>
  </si>
  <si>
    <t>1.1</t>
  </si>
  <si>
    <t>JUROS</t>
  </si>
  <si>
    <t>MATERIAIS NA OPERAÇÃO</t>
  </si>
  <si>
    <t>MANUTENÇÃO</t>
  </si>
  <si>
    <t>DEPRECIAÇÃO</t>
  </si>
  <si>
    <t>1.2</t>
  </si>
  <si>
    <t>1.3</t>
  </si>
  <si>
    <t>1.4</t>
  </si>
  <si>
    <t>1.5</t>
  </si>
  <si>
    <t>Para os itens 1.1, 1.3 e 1.4 do CHP foi aplicado o INCC de 6,61% para obter o valor atualizado dos itens com base nos valores da planilha elaborada no mesmo período em 2025, pois na tabela SINAPI estes itens estavam sem custo.</t>
  </si>
  <si>
    <t>Para os itens 2.1 e 2.3 do CHI foi aplicado o INCC de 6,61% para obter o valor atualizado dos itens com base nos valores da planilha elaborada no mesmo período em 2025, pois na tabela SINAPI estes itens estavam sem custo.</t>
  </si>
  <si>
    <t>1- Representa o CHP- CUSTO HORÁRIO PRODUTIVO com custo de aquisição, manutenção e materiais utilizados, formado pelos itens 1.1 ao 1.5</t>
  </si>
  <si>
    <t>2- Representa o CHI- CUSTO HORÁRIO IMPRODUTIVO DOS  EQUIPAMENTOS  formado pelos itens 2.1; 2.2 e 2.3</t>
  </si>
  <si>
    <t>Formação de custos hora Escavadeira Hidraulica com rompedor</t>
  </si>
  <si>
    <t>OBS: Dados obtidos na tabela SINAPI , mês de referencia 08/2026, devendo ser adaptada a realidade da empresa licitante e ao edital. Quando a contratação remunera exclusivamente horas efetivamente produtivas, o referencial do custo da hora é o CHP.</t>
  </si>
  <si>
    <t>CONTRATAÇÃO DE HORA EFETIVAMENTE TRABALHADA DESCONSIDERA O CHI</t>
  </si>
  <si>
    <t xml:space="preserve">ESCAVADEIRA HIDRÁULICA SOBRE ESTEIRA, PESO OPERACIONAL ENTRE 22,00 E 23,50 T, POTÊNCIA NOMINAL 139 HP, COM MARTELO ROMPEDOR HIDRÁULICO 1700 KG </t>
  </si>
  <si>
    <t>CUSTO TOTAL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</si>
</sst>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\ #,##0.00;\-"/>
  </numFmts>
  <fonts count="2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8"/>
      <color rgb="FF0C0A09"/>
      <name val="Arial"/>
      <family val="2"/>
    </font>
    <font>
      <sz val="8"/>
      <color theme="1"/>
      <name val="Aptos Narrow"/>
      <family val="2"/>
      <scheme val="minor"/>
    </font>
    <font>
      <sz val="8"/>
      <color rgb="FF0C0A09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8"/>
      <color rgb="FF0C0A09"/>
      <name val="Aptos Narrow"/>
      <family val="2"/>
    </font>
    <font>
      <sz val="8"/>
      <color theme="1"/>
      <name val="Aptos Narrow"/>
      <family val="2"/>
    </font>
    <font>
      <b/>
      <sz val="12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color rgb="FF0C0A09"/>
      <name val="Times New Roman"/>
      <family val="1"/>
    </font>
    <font>
      <sz val="10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2" fillId="0" borderId="0" xfId="0" applyFont="1" applyAlignment="1">
      <alignment horizontal="center"/>
    </xf>
    <xf numFmtId="0" fontId="12" fillId="0" borderId="0" xfId="1" applyFont="1" applyAlignment="1" applyProtection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/>
    <xf numFmtId="164" fontId="12" fillId="0" borderId="0" xfId="0" applyNumberFormat="1" applyFont="1" applyAlignment="1">
      <alignment horizontal="center"/>
    </xf>
    <xf numFmtId="164" fontId="1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3" fillId="2" borderId="0" xfId="0" applyFont="1" applyFill="1"/>
    <xf numFmtId="0" fontId="13" fillId="2" borderId="0" xfId="0" applyFont="1" applyFill="1" applyAlignment="1">
      <alignment horizontal="center"/>
    </xf>
    <xf numFmtId="0" fontId="0" fillId="2" borderId="0" xfId="0" applyFill="1"/>
    <xf numFmtId="17" fontId="12" fillId="2" borderId="0" xfId="0" applyNumberFormat="1" applyFont="1" applyFill="1" applyAlignment="1">
      <alignment horizontal="center"/>
    </xf>
    <xf numFmtId="0" fontId="13" fillId="2" borderId="0" xfId="0" applyFont="1" applyFill="1" applyAlignment="1">
      <alignment horizontal="right"/>
    </xf>
    <xf numFmtId="0" fontId="11" fillId="2" borderId="0" xfId="0" applyFont="1" applyFill="1" applyAlignment="1">
      <alignment horizontal="center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10" fillId="0" borderId="0" xfId="0" applyFont="1" applyAlignment="1">
      <alignment horizontal="left"/>
    </xf>
    <xf numFmtId="0" fontId="10" fillId="2" borderId="0" xfId="0" applyFont="1" applyFill="1" applyAlignment="1">
      <alignment horizontal="left"/>
    </xf>
    <xf numFmtId="0" fontId="16" fillId="3" borderId="0" xfId="0" applyFont="1" applyFill="1" applyAlignment="1">
      <alignment vertical="center"/>
    </xf>
    <xf numFmtId="0" fontId="12" fillId="3" borderId="0" xfId="0" applyFont="1" applyFill="1" applyAlignment="1">
      <alignment horizontal="left"/>
    </xf>
    <xf numFmtId="0" fontId="13" fillId="3" borderId="0" xfId="0" applyFont="1" applyFill="1"/>
    <xf numFmtId="0" fontId="13" fillId="3" borderId="0" xfId="0" applyFont="1" applyFill="1" applyAlignment="1">
      <alignment horizontal="center"/>
    </xf>
    <xf numFmtId="0" fontId="0" fillId="3" borderId="0" xfId="0" applyFill="1"/>
    <xf numFmtId="164" fontId="12" fillId="3" borderId="0" xfId="0" applyNumberFormat="1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17" fillId="2" borderId="0" xfId="0" applyFont="1" applyFill="1" applyAlignment="1">
      <alignment vertical="center"/>
    </xf>
    <xf numFmtId="0" fontId="18" fillId="0" borderId="0" xfId="0" applyFont="1"/>
    <xf numFmtId="0" fontId="19" fillId="0" borderId="0" xfId="0" applyFont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324746</xdr:colOff>
      <xdr:row>5</xdr:row>
      <xdr:rowOff>133488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718C080-A7F5-C473-6237-7154B159C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420746" cy="9907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ixa.gov.br/Downloads/sinapi-cadernos-tecnicos/SINAPI-CT-CUSTOS-HORARIOS-PRODUTIVO-E-IMPRODUTIVO-DOS-EQUIPAMENTOS.pdf" TargetMode="External"/><Relationship Id="rId1" Type="http://schemas.openxmlformats.org/officeDocument/2006/relationships/hyperlink" Target="https://www.caixa.gov.br/Downloads/sinapi-cadernos-tecnicos/SINAPI-CT-CUSTOS-HORARIOS-PRODUTIVO-E-IMPRODUTIVO-DOS-EQUIPAMENTOS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C8F12-F847-4A0C-B8C3-F7136F97986F}">
  <sheetPr>
    <pageSetUpPr fitToPage="1"/>
  </sheetPr>
  <dimension ref="A1:G24"/>
  <sheetViews>
    <sheetView tabSelected="1" workbookViewId="0">
      <selection activeCell="G18" sqref="G18"/>
    </sheetView>
  </sheetViews>
  <sheetFormatPr defaultRowHeight="15" x14ac:dyDescent="0.25"/>
  <cols>
    <col min="1" max="1" width="9.140625" style="18"/>
    <col min="2" max="2" width="46.28515625" style="10" customWidth="1"/>
    <col min="3" max="3" width="13.28515625" style="11" customWidth="1"/>
    <col min="4" max="4" width="164.140625" style="11" customWidth="1"/>
    <col min="5" max="5" width="85.28515625" style="11" hidden="1" customWidth="1"/>
    <col min="6" max="6" width="9.140625" style="11"/>
    <col min="7" max="7" width="13.42578125" style="14" customWidth="1"/>
  </cols>
  <sheetData>
    <row r="1" spans="1:7" s="25" customFormat="1" x14ac:dyDescent="0.25">
      <c r="A1" s="21"/>
      <c r="B1" s="22" t="s">
        <v>18</v>
      </c>
      <c r="C1" s="23"/>
      <c r="D1" s="23"/>
      <c r="E1" s="23"/>
      <c r="F1" s="23"/>
      <c r="G1" s="24"/>
    </row>
    <row r="2" spans="1:7" s="25" customFormat="1" x14ac:dyDescent="0.25">
      <c r="A2" s="21"/>
      <c r="B2" s="22" t="s">
        <v>0</v>
      </c>
      <c r="C2" s="23"/>
      <c r="D2" s="23"/>
      <c r="E2" s="23"/>
      <c r="F2" s="23"/>
      <c r="G2" s="24"/>
    </row>
    <row r="3" spans="1:7" s="25" customFormat="1" x14ac:dyDescent="0.25">
      <c r="A3" s="21"/>
      <c r="B3" s="22" t="s">
        <v>1</v>
      </c>
      <c r="C3" s="26">
        <v>46235</v>
      </c>
      <c r="D3" s="23"/>
      <c r="E3" s="23"/>
      <c r="F3" s="27"/>
      <c r="G3" s="24"/>
    </row>
    <row r="4" spans="1:7" s="31" customFormat="1" ht="28.5" x14ac:dyDescent="0.25">
      <c r="A4" s="28" t="s">
        <v>9</v>
      </c>
      <c r="B4" s="29" t="s">
        <v>2</v>
      </c>
      <c r="C4" s="30" t="s">
        <v>3</v>
      </c>
      <c r="D4" s="30" t="s">
        <v>4</v>
      </c>
      <c r="E4" s="30"/>
      <c r="F4" s="30" t="s">
        <v>5</v>
      </c>
      <c r="G4" s="30" t="s">
        <v>13</v>
      </c>
    </row>
    <row r="5" spans="1:7" x14ac:dyDescent="0.25">
      <c r="A5" s="9">
        <v>1</v>
      </c>
      <c r="B5" s="13" t="s">
        <v>15</v>
      </c>
      <c r="C5" s="12">
        <v>102898</v>
      </c>
      <c r="D5" s="42" t="s">
        <v>35</v>
      </c>
      <c r="E5" s="15"/>
      <c r="F5" s="40" t="s">
        <v>7</v>
      </c>
      <c r="G5" s="39">
        <f>SUM(G6:G10)</f>
        <v>329.94999999999993</v>
      </c>
    </row>
    <row r="6" spans="1:7" x14ac:dyDescent="0.25">
      <c r="A6" s="18" t="s">
        <v>19</v>
      </c>
      <c r="B6" s="13"/>
      <c r="C6" s="12">
        <v>104161</v>
      </c>
      <c r="D6" s="42" t="s">
        <v>20</v>
      </c>
      <c r="E6" s="15"/>
      <c r="F6" s="12" t="s">
        <v>8</v>
      </c>
      <c r="G6" s="16">
        <v>21.08</v>
      </c>
    </row>
    <row r="7" spans="1:7" x14ac:dyDescent="0.25">
      <c r="A7" s="18" t="s">
        <v>24</v>
      </c>
      <c r="B7" s="13"/>
      <c r="C7" s="12">
        <v>102897</v>
      </c>
      <c r="D7" s="42" t="s">
        <v>21</v>
      </c>
      <c r="E7" s="15"/>
      <c r="F7" s="12" t="s">
        <v>8</v>
      </c>
      <c r="G7" s="16">
        <v>94.98</v>
      </c>
    </row>
    <row r="8" spans="1:7" x14ac:dyDescent="0.25">
      <c r="A8" s="18" t="s">
        <v>25</v>
      </c>
      <c r="B8" s="13"/>
      <c r="C8" s="12">
        <v>102896</v>
      </c>
      <c r="D8" s="42" t="s">
        <v>22</v>
      </c>
      <c r="E8" s="15"/>
      <c r="F8" s="12" t="s">
        <v>8</v>
      </c>
      <c r="G8" s="16">
        <v>99.71</v>
      </c>
    </row>
    <row r="9" spans="1:7" x14ac:dyDescent="0.25">
      <c r="A9" s="18" t="s">
        <v>26</v>
      </c>
      <c r="B9" s="13"/>
      <c r="C9" s="12">
        <v>102894</v>
      </c>
      <c r="D9" s="42" t="s">
        <v>23</v>
      </c>
      <c r="E9" s="15"/>
      <c r="F9" s="12" t="s">
        <v>8</v>
      </c>
      <c r="G9" s="16">
        <v>79.78</v>
      </c>
    </row>
    <row r="10" spans="1:7" x14ac:dyDescent="0.25">
      <c r="A10" s="18" t="s">
        <v>27</v>
      </c>
      <c r="B10" s="13"/>
      <c r="C10" s="12">
        <v>88294</v>
      </c>
      <c r="D10" s="42" t="s">
        <v>16</v>
      </c>
      <c r="E10" s="15"/>
      <c r="F10" s="12" t="s">
        <v>8</v>
      </c>
      <c r="G10" s="16">
        <v>34.4</v>
      </c>
    </row>
    <row r="11" spans="1:7" x14ac:dyDescent="0.25">
      <c r="B11" s="13"/>
      <c r="C11" s="12"/>
      <c r="D11" s="42"/>
      <c r="E11" s="15"/>
      <c r="F11" s="12"/>
      <c r="G11" s="16"/>
    </row>
    <row r="12" spans="1:7" x14ac:dyDescent="0.25">
      <c r="A12" s="9"/>
      <c r="B12" s="13"/>
      <c r="C12" s="14"/>
      <c r="D12" s="41" t="s">
        <v>34</v>
      </c>
      <c r="F12" s="14"/>
      <c r="G12" s="16"/>
    </row>
    <row r="13" spans="1:7" x14ac:dyDescent="0.25">
      <c r="A13" s="9">
        <v>2</v>
      </c>
      <c r="B13" s="13" t="s">
        <v>14</v>
      </c>
      <c r="C13" s="14">
        <v>102899</v>
      </c>
      <c r="D13" s="43" t="s">
        <v>17</v>
      </c>
      <c r="F13" s="14" t="s">
        <v>6</v>
      </c>
      <c r="G13" s="17">
        <f>SUM(G14:G16)</f>
        <v>135.26</v>
      </c>
    </row>
    <row r="14" spans="1:7" x14ac:dyDescent="0.25">
      <c r="A14" s="18" t="s">
        <v>10</v>
      </c>
      <c r="B14" s="13"/>
      <c r="C14" s="14">
        <v>104161</v>
      </c>
      <c r="D14" s="43" t="s">
        <v>20</v>
      </c>
      <c r="F14" s="14" t="s">
        <v>8</v>
      </c>
      <c r="G14" s="17">
        <v>21.08</v>
      </c>
    </row>
    <row r="15" spans="1:7" x14ac:dyDescent="0.25">
      <c r="A15" s="18" t="s">
        <v>11</v>
      </c>
      <c r="B15" s="13"/>
      <c r="C15" s="14">
        <v>102894</v>
      </c>
      <c r="D15" s="43" t="s">
        <v>23</v>
      </c>
      <c r="F15" s="14" t="s">
        <v>8</v>
      </c>
      <c r="G15" s="17">
        <v>79.78</v>
      </c>
    </row>
    <row r="16" spans="1:7" x14ac:dyDescent="0.25">
      <c r="A16" s="18" t="s">
        <v>12</v>
      </c>
      <c r="B16" s="13"/>
      <c r="C16" s="14">
        <v>88294</v>
      </c>
      <c r="D16" s="43" t="s">
        <v>16</v>
      </c>
      <c r="F16" s="14" t="s">
        <v>8</v>
      </c>
      <c r="G16" s="17">
        <v>34.4</v>
      </c>
    </row>
    <row r="17" spans="1:7" s="8" customFormat="1" x14ac:dyDescent="0.25">
      <c r="A17" s="9"/>
      <c r="B17" s="13"/>
      <c r="C17" s="12"/>
      <c r="D17" s="15" t="s">
        <v>36</v>
      </c>
      <c r="E17" s="15"/>
      <c r="F17" s="12"/>
      <c r="G17" s="16">
        <f>G5+G13</f>
        <v>465.20999999999992</v>
      </c>
    </row>
    <row r="18" spans="1:7" s="8" customFormat="1" x14ac:dyDescent="0.25">
      <c r="A18" s="9"/>
      <c r="B18" s="13"/>
      <c r="C18" s="12"/>
      <c r="D18" s="15"/>
      <c r="E18" s="15"/>
      <c r="F18" s="12"/>
      <c r="G18" s="16"/>
    </row>
    <row r="19" spans="1:7" s="25" customFormat="1" x14ac:dyDescent="0.25">
      <c r="A19" s="33" t="s">
        <v>32</v>
      </c>
      <c r="B19" s="22"/>
      <c r="C19" s="23"/>
      <c r="D19" s="23"/>
      <c r="E19" s="23"/>
      <c r="F19" s="23"/>
      <c r="G19" s="24"/>
    </row>
    <row r="20" spans="1:7" x14ac:dyDescent="0.25">
      <c r="A20" s="32" t="s">
        <v>30</v>
      </c>
    </row>
    <row r="21" spans="1:7" x14ac:dyDescent="0.25">
      <c r="A21" s="32" t="s">
        <v>31</v>
      </c>
    </row>
    <row r="24" spans="1:7" s="38" customFormat="1" ht="15.75" x14ac:dyDescent="0.25">
      <c r="A24" s="34" t="s">
        <v>33</v>
      </c>
      <c r="B24" s="35"/>
      <c r="C24" s="36"/>
      <c r="D24" s="36"/>
      <c r="E24" s="36"/>
      <c r="F24" s="36"/>
      <c r="G24" s="37"/>
    </row>
  </sheetData>
  <hyperlinks>
    <hyperlink ref="B13" r:id="rId1" display="Custos Horários Produtivo e Improdutivo dos Equipamentos" xr:uid="{7C639B84-FD89-4FCB-AEEC-18ED1F3A43AA}"/>
    <hyperlink ref="B5" r:id="rId2" display="Custos Horários Produtivo e Improdutivo dos Equipamentos" xr:uid="{EB073D9A-DEC9-4ACF-895E-07A80FB5C44A}"/>
  </hyperlinks>
  <pageMargins left="0.511811024" right="0.511811024" top="0.78740157499999996" bottom="0.78740157499999996" header="0.31496062000000002" footer="0.31496062000000002"/>
  <pageSetup paperSize="9" scale="6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45DC6-A61D-4AC5-85AF-DD214F80D7D0}">
  <dimension ref="A1:F20"/>
  <sheetViews>
    <sheetView workbookViewId="0">
      <selection activeCell="K15" sqref="K15"/>
    </sheetView>
  </sheetViews>
  <sheetFormatPr defaultRowHeight="15" x14ac:dyDescent="0.25"/>
  <cols>
    <col min="1" max="1" width="9.140625" style="2"/>
  </cols>
  <sheetData>
    <row r="1" spans="1:6" x14ac:dyDescent="0.25">
      <c r="A1" s="4"/>
    </row>
    <row r="2" spans="1:6" x14ac:dyDescent="0.25">
      <c r="A2" s="5"/>
    </row>
    <row r="3" spans="1:6" s="2" customFormat="1" ht="11.25" x14ac:dyDescent="0.2">
      <c r="A3" s="1"/>
    </row>
    <row r="4" spans="1:6" x14ac:dyDescent="0.25">
      <c r="A4" s="5"/>
    </row>
    <row r="5" spans="1:6" s="7" customFormat="1" ht="11.25" x14ac:dyDescent="0.2">
      <c r="A5" s="6"/>
      <c r="F5" s="6"/>
    </row>
    <row r="6" spans="1:6" x14ac:dyDescent="0.25">
      <c r="A6" s="4"/>
    </row>
    <row r="7" spans="1:6" s="20" customFormat="1" ht="12.75" x14ac:dyDescent="0.2">
      <c r="A7" s="19" t="s">
        <v>28</v>
      </c>
    </row>
    <row r="8" spans="1:6" s="20" customFormat="1" ht="12.75" x14ac:dyDescent="0.2">
      <c r="A8" s="19" t="s">
        <v>29</v>
      </c>
    </row>
    <row r="9" spans="1:6" s="2" customFormat="1" ht="11.25" x14ac:dyDescent="0.2"/>
    <row r="10" spans="1:6" s="2" customFormat="1" ht="11.25" x14ac:dyDescent="0.2">
      <c r="A10" s="4"/>
    </row>
    <row r="11" spans="1:6" s="2" customFormat="1" ht="11.25" x14ac:dyDescent="0.2">
      <c r="A11" s="3"/>
    </row>
    <row r="13" spans="1:6" s="2" customFormat="1" ht="11.25" x14ac:dyDescent="0.2">
      <c r="A13" s="4"/>
    </row>
    <row r="14" spans="1:6" s="2" customFormat="1" ht="11.25" x14ac:dyDescent="0.2"/>
    <row r="16" spans="1:6" s="2" customFormat="1" ht="11.25" x14ac:dyDescent="0.2">
      <c r="A16" s="4"/>
    </row>
    <row r="17" spans="1:1" s="2" customFormat="1" ht="11.25" x14ac:dyDescent="0.2">
      <c r="A17" s="1"/>
    </row>
    <row r="18" spans="1:1" s="2" customFormat="1" ht="11.25" x14ac:dyDescent="0.2"/>
    <row r="19" spans="1:1" s="2" customFormat="1" ht="11.25" x14ac:dyDescent="0.2">
      <c r="A19" s="4"/>
    </row>
    <row r="20" spans="1:1" s="2" customFormat="1" ht="11.25" x14ac:dyDescent="0.2">
      <c r="A20" s="1"/>
    </row>
  </sheetData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73E32CFEA0994B91193739D486C930" ma:contentTypeVersion="9" ma:contentTypeDescription="Create a new document." ma:contentTypeScope="" ma:versionID="f6caa77c4e192e0f3d199caceedb6cbd">
  <xsd:schema xmlns:xsd="http://www.w3.org/2001/XMLSchema" xmlns:xs="http://www.w3.org/2001/XMLSchema" xmlns:p="http://schemas.microsoft.com/office/2006/metadata/properties" xmlns:ns3="2f342f26-ab08-4ffe-809e-d92fb44a3756" targetNamespace="http://schemas.microsoft.com/office/2006/metadata/properties" ma:root="true" ma:fieldsID="34b4d2e9f5267e9306a7e1ac982ede16" ns3:_="">
    <xsd:import namespace="2f342f26-ab08-4ffe-809e-d92fb44a375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342f26-ab08-4ffe-809e-d92fb44a375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D0CEEF-CCF8-4CCB-B91F-605911C1E8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342f26-ab08-4ffe-809e-d92fb44a37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1A1D35-2F3B-461D-AACF-2BFEF8C625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 CUSTOS</vt:lpstr>
      <vt:lpstr>INDICE INCC ATUALIZAÇÃO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Fanciele Amaro</dc:creator>
  <cp:lastModifiedBy>Eduardo Vogt</cp:lastModifiedBy>
  <cp:lastPrinted>2025-08-08T13:04:00Z</cp:lastPrinted>
  <dcterms:created xsi:type="dcterms:W3CDTF">2025-08-07T14:40:22Z</dcterms:created>
  <dcterms:modified xsi:type="dcterms:W3CDTF">2026-10-29T14:20:41Z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0x0101006873E32CFEA0994B91193739D486C930</vt:lpwstr>
  </property>
</Properties>
</file>